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\Documents\Cloud\_Nadine\Privat\GETU\Gotthard Cup 2024\"/>
    </mc:Choice>
  </mc:AlternateContent>
  <xr:revisionPtr revIDLastSave="0" documentId="13_ncr:1_{924C2215-759B-4CC0-BC83-3E3EFE21BB47}" xr6:coauthVersionLast="47" xr6:coauthVersionMax="47" xr10:uidLastSave="{00000000-0000-0000-0000-000000000000}"/>
  <bookViews>
    <workbookView xWindow="43080" yWindow="-120" windowWidth="29040" windowHeight="15720" xr2:uid="{00000000-000D-0000-FFFF-FFFF00000000}"/>
  </bookViews>
  <sheets>
    <sheet name="Turnerinnen" sheetId="1" r:id="rId1"/>
    <sheet name="Wertungsrichtende" sheetId="2" r:id="rId2"/>
  </sheets>
  <definedNames>
    <definedName name="_xlnm.Print_Area" localSheetId="0">Turnerinnen!$A$1:$H$66</definedName>
    <definedName name="_xlnm.Print_Area" localSheetId="1">Wertungsrichtende!$A$1:$L$31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  <c r="F53" i="1"/>
  <c r="F66" i="1"/>
  <c r="F65" i="1"/>
  <c r="F64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C7" i="2"/>
  <c r="F27" i="1"/>
  <c r="A56" i="1"/>
  <c r="H56" i="1" s="1"/>
  <c r="A57" i="1"/>
  <c r="H57" i="1" s="1"/>
  <c r="A58" i="1"/>
  <c r="H58" i="1" s="1"/>
  <c r="A59" i="1"/>
  <c r="H59" i="1" s="1"/>
  <c r="A60" i="1"/>
  <c r="H60" i="1" s="1"/>
  <c r="A61" i="1"/>
  <c r="H61" i="1" s="1"/>
  <c r="A62" i="1"/>
  <c r="H62" i="1" s="1"/>
  <c r="A63" i="1"/>
  <c r="H63" i="1" s="1"/>
  <c r="A64" i="1"/>
  <c r="H64" i="1" s="1"/>
  <c r="A65" i="1"/>
  <c r="H65" i="1" s="1"/>
  <c r="A66" i="1"/>
  <c r="H66" i="1" s="1"/>
  <c r="A55" i="1"/>
  <c r="H55" i="1" s="1"/>
  <c r="A54" i="1"/>
  <c r="H54" i="1" s="1"/>
  <c r="A53" i="1"/>
  <c r="H53" i="1" s="1"/>
  <c r="A52" i="1"/>
  <c r="H52" i="1" s="1"/>
  <c r="A51" i="1"/>
  <c r="H51" i="1" s="1"/>
  <c r="A50" i="1"/>
  <c r="H50" i="1" s="1"/>
  <c r="A49" i="1"/>
  <c r="H49" i="1" s="1"/>
  <c r="A48" i="1"/>
  <c r="H48" i="1" s="1"/>
  <c r="A47" i="1"/>
  <c r="H47" i="1" s="1"/>
  <c r="A46" i="1"/>
  <c r="H46" i="1" s="1"/>
  <c r="A45" i="1"/>
  <c r="H45" i="1" s="1"/>
  <c r="A44" i="1"/>
  <c r="H44" i="1" s="1"/>
  <c r="A43" i="1"/>
  <c r="H43" i="1" s="1"/>
  <c r="A42" i="1"/>
  <c r="H42" i="1" s="1"/>
  <c r="A41" i="1"/>
  <c r="H41" i="1" s="1"/>
  <c r="A40" i="1"/>
  <c r="H40" i="1" s="1"/>
  <c r="A39" i="1"/>
  <c r="H39" i="1" s="1"/>
  <c r="A37" i="1"/>
  <c r="H37" i="1" s="1"/>
  <c r="A36" i="1"/>
  <c r="H36" i="1" s="1"/>
  <c r="A35" i="1"/>
  <c r="H35" i="1" s="1"/>
  <c r="A34" i="1"/>
  <c r="H34" i="1" s="1"/>
  <c r="A33" i="1"/>
  <c r="H33" i="1" s="1"/>
  <c r="A32" i="1"/>
  <c r="H32" i="1" s="1"/>
  <c r="A31" i="1"/>
  <c r="H31" i="1" s="1"/>
  <c r="A30" i="1"/>
  <c r="H30" i="1" s="1"/>
  <c r="A29" i="1"/>
  <c r="H29" i="1"/>
  <c r="A27" i="1"/>
  <c r="H27" i="1" s="1"/>
  <c r="F28" i="1"/>
  <c r="A11" i="2"/>
  <c r="A12" i="2" s="1"/>
  <c r="A13" i="2" s="1"/>
  <c r="A14" i="2" s="1"/>
  <c r="A15" i="2" s="1"/>
  <c r="A16" i="2" s="1"/>
  <c r="A17" i="2" s="1"/>
  <c r="A18" i="2" s="1"/>
  <c r="A19" i="2" s="1"/>
  <c r="A28" i="1" l="1"/>
  <c r="H28" i="1" s="1"/>
  <c r="A38" i="1"/>
  <c r="H38" i="1" s="1"/>
  <c r="H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</authors>
  <commentList>
    <comment ref="H4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..:Betrag gem. Ausschreibung
</t>
        </r>
      </text>
    </comment>
    <comment ref="C15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Riegenname eintragen wird unten übernommen !
</t>
        </r>
      </text>
    </comment>
  </commentList>
</comments>
</file>

<file path=xl/sharedStrings.xml><?xml version="1.0" encoding="utf-8"?>
<sst xmlns="http://schemas.openxmlformats.org/spreadsheetml/2006/main" count="57" uniqueCount="51">
  <si>
    <t>Turnerinnen</t>
  </si>
  <si>
    <t>Riege:</t>
  </si>
  <si>
    <t>Riegenverantwortliche/r:</t>
  </si>
  <si>
    <t>Name:</t>
  </si>
  <si>
    <t>PLZ:</t>
  </si>
  <si>
    <t>Vorname:</t>
  </si>
  <si>
    <t>Ort:</t>
  </si>
  <si>
    <t>Adresse:</t>
  </si>
  <si>
    <t>Tel.</t>
  </si>
  <si>
    <t>E - Mail:</t>
  </si>
  <si>
    <t>Nr.</t>
  </si>
  <si>
    <t>Jg.</t>
  </si>
  <si>
    <t>Verein:</t>
  </si>
  <si>
    <t>Startgeld</t>
  </si>
  <si>
    <t>Name</t>
  </si>
  <si>
    <t>Vorname</t>
  </si>
  <si>
    <t>Brevet</t>
  </si>
  <si>
    <t>Adresse</t>
  </si>
  <si>
    <t>PLZ</t>
  </si>
  <si>
    <t>Ort</t>
  </si>
  <si>
    <t>E-Mail</t>
  </si>
  <si>
    <t>Wertungsrichter/innen</t>
  </si>
  <si>
    <t>Bemerkung (bevorzugte Geräte)</t>
  </si>
  <si>
    <t>Auf dem 2. Tabellenblatt bitte Wertungsrichtende anmelden!</t>
  </si>
  <si>
    <t>Startgeld/Turnerin SFr.</t>
  </si>
  <si>
    <t>Total Startgeld SFr.</t>
  </si>
  <si>
    <t>Anmeldung</t>
  </si>
  <si>
    <t>Raiffeisenbank Schächental, 6463 Bürglen</t>
  </si>
  <si>
    <t>Kat.</t>
  </si>
  <si>
    <t xml:space="preserve">ab 5 Turnerinnen: </t>
  </si>
  <si>
    <t>1 Wertungsrichter</t>
  </si>
  <si>
    <t xml:space="preserve">ab 15 Turnerinnen: </t>
  </si>
  <si>
    <t>2 Wertungsrichter</t>
  </si>
  <si>
    <t xml:space="preserve">ab 20 Turnerinnen: </t>
  </si>
  <si>
    <t>3 Wertungsrichter</t>
  </si>
  <si>
    <t xml:space="preserve">ab Kategorie 5: </t>
  </si>
  <si>
    <t>Wertungsrichter mit Brevet 2</t>
  </si>
  <si>
    <t>Die Riegen sind wie folgt verpflichtet WertungsrichterInnen zu stellen:</t>
  </si>
  <si>
    <t>Ersatz zu sorgen, und dies umgehend dem Organisator mitzuteilen. </t>
  </si>
  <si>
    <t>Der Gotthard-Cup ist für uns ein SM-Quali-WK:</t>
  </si>
  <si>
    <t xml:space="preserve">Kantonalverband: </t>
  </si>
  <si>
    <t>frauensport bürglen, 6463 Bürglen</t>
  </si>
  <si>
    <t>(Vermerk: Stargeld + Riegenname)</t>
  </si>
  <si>
    <t>Für jeden fehlenden Wertungsrichter sind Fr. 150.– zu bezahlen. Ist ein Wertungsrichter am Wettkampftag verhindert, hat er für einen gleichwertigen</t>
  </si>
  <si>
    <t>Mobiltelefonnummer</t>
  </si>
  <si>
    <t>überweisen an</t>
  </si>
  <si>
    <t>IBAN CH85 8080 8001 9976 9223 4</t>
  </si>
  <si>
    <t>Clearing Nr. 81432</t>
  </si>
  <si>
    <t>Gotthard-Cup 2024</t>
  </si>
  <si>
    <t>Betrag bitte zwischen 1.1.2024 &amp; 31.3.2024</t>
  </si>
  <si>
    <r>
      <rPr>
        <sz val="8"/>
        <color rgb="FFC00000"/>
        <rFont val="Century Gothic"/>
        <family val="2"/>
      </rPr>
      <t>Hinweis:</t>
    </r>
    <r>
      <rPr>
        <sz val="8"/>
        <rFont val="Century Gothic"/>
        <family val="2"/>
      </rPr>
      <t xml:space="preserve"> Am Wettkampf werden Fotos gemacht und auf der 
Webseite www.gotthard-cup.ch veröffentlicht. Mit der An-
meldung wird der Veröffentlichung der Fotos zugestimmt.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</si>
</sst>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0;&quot;&quot;"/>
    <numFmt numFmtId="165" formatCode="\K\ 0;\ \K\ 0;&quot;&quot;"/>
  </numFmts>
  <fonts count="22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16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8"/>
      <name val="Century Gothic"/>
      <family val="2"/>
    </font>
    <font>
      <i/>
      <sz val="18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u/>
      <sz val="12"/>
      <name val="Century Gothic"/>
      <family val="2"/>
    </font>
    <font>
      <u/>
      <sz val="10"/>
      <color indexed="12"/>
      <name val="Century Gothic"/>
      <family val="2"/>
    </font>
    <font>
      <sz val="9.5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8"/>
      <name val="Century Gothic"/>
      <family val="2"/>
    </font>
    <font>
      <sz val="8"/>
      <color rgb="FFC00000"/>
      <name val="Century Gothic"/>
      <family val="2"/>
    </font>
    <font>
      <b/>
      <sz val="8"/>
      <color rgb="FFC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1" xfId="0" applyFont="1" applyBorder="1"/>
    <xf numFmtId="0" fontId="7" fillId="0" borderId="2" xfId="0" applyFont="1" applyBorder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4" xfId="0" applyFont="1" applyBorder="1"/>
    <xf numFmtId="0" fontId="7" fillId="0" borderId="0" xfId="0" applyFont="1"/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4" xfId="0" applyFont="1" applyBorder="1"/>
    <xf numFmtId="0" fontId="6" fillId="0" borderId="6" xfId="0" applyFont="1" applyBorder="1"/>
    <xf numFmtId="0" fontId="15" fillId="0" borderId="7" xfId="2" applyFont="1" applyFill="1" applyBorder="1" applyAlignment="1" applyProtection="1">
      <alignment horizontal="left"/>
    </xf>
    <xf numFmtId="0" fontId="7" fillId="0" borderId="7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left"/>
    </xf>
    <xf numFmtId="2" fontId="6" fillId="0" borderId="9" xfId="0" applyNumberFormat="1" applyFont="1" applyBorder="1" applyAlignment="1">
      <alignment horizontal="center"/>
    </xf>
    <xf numFmtId="0" fontId="16" fillId="0" borderId="10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1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left" vertical="center" indent="2"/>
    </xf>
    <xf numFmtId="2" fontId="8" fillId="0" borderId="5" xfId="0" applyNumberFormat="1" applyFont="1" applyBorder="1" applyAlignment="1">
      <alignment horizontal="right" vertical="center" indent="1"/>
    </xf>
    <xf numFmtId="0" fontId="6" fillId="0" borderId="4" xfId="0" applyFont="1" applyBorder="1" applyAlignment="1">
      <alignment horizontal="left" indent="2"/>
    </xf>
    <xf numFmtId="0" fontId="9" fillId="0" borderId="0" xfId="0" applyFont="1" applyAlignment="1">
      <alignment horizontal="left" indent="2"/>
    </xf>
    <xf numFmtId="0" fontId="9" fillId="0" borderId="5" xfId="0" applyFont="1" applyBorder="1" applyAlignment="1">
      <alignment horizontal="left" indent="2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2" fontId="6" fillId="0" borderId="5" xfId="0" applyNumberFormat="1" applyFont="1" applyBorder="1" applyAlignment="1">
      <alignment horizontal="right" vertical="center" indent="1"/>
    </xf>
    <xf numFmtId="0" fontId="19" fillId="0" borderId="0" xfId="0" applyFont="1" applyAlignment="1">
      <alignment vertical="center"/>
    </xf>
    <xf numFmtId="2" fontId="16" fillId="3" borderId="9" xfId="0" applyNumberFormat="1" applyFont="1" applyFill="1" applyBorder="1" applyAlignment="1" applyProtection="1">
      <alignment horizontal="left"/>
      <protection locked="0"/>
    </xf>
    <xf numFmtId="1" fontId="16" fillId="3" borderId="9" xfId="0" applyNumberFormat="1" applyFont="1" applyFill="1" applyBorder="1" applyAlignment="1" applyProtection="1">
      <alignment horizontal="center"/>
      <protection locked="0"/>
    </xf>
    <xf numFmtId="165" fontId="6" fillId="3" borderId="9" xfId="0" applyNumberFormat="1" applyFont="1" applyFill="1" applyBorder="1" applyAlignment="1" applyProtection="1">
      <alignment horizontal="center"/>
      <protection locked="0"/>
    </xf>
    <xf numFmtId="0" fontId="14" fillId="0" borderId="0" xfId="0" applyFont="1"/>
    <xf numFmtId="0" fontId="6" fillId="0" borderId="7" xfId="0" applyFont="1" applyBorder="1"/>
    <xf numFmtId="0" fontId="7" fillId="0" borderId="0" xfId="0" applyFont="1" applyAlignment="1">
      <alignment horizontal="left"/>
    </xf>
    <xf numFmtId="0" fontId="12" fillId="4" borderId="11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7" fillId="2" borderId="10" xfId="0" applyFont="1" applyFill="1" applyBorder="1"/>
    <xf numFmtId="0" fontId="18" fillId="0" borderId="10" xfId="0" applyFont="1" applyBorder="1"/>
    <xf numFmtId="2" fontId="16" fillId="3" borderId="12" xfId="0" applyNumberFormat="1" applyFont="1" applyFill="1" applyBorder="1" applyAlignment="1" applyProtection="1">
      <alignment horizontal="left"/>
      <protection locked="0"/>
    </xf>
    <xf numFmtId="2" fontId="16" fillId="3" borderId="13" xfId="0" applyNumberFormat="1" applyFont="1" applyFill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left" vertical="top" indent="2"/>
    </xf>
    <xf numFmtId="0" fontId="9" fillId="0" borderId="0" xfId="0" applyFont="1" applyAlignment="1">
      <alignment horizontal="left" vertical="top" indent="2"/>
    </xf>
    <xf numFmtId="0" fontId="9" fillId="0" borderId="5" xfId="0" applyFont="1" applyBorder="1" applyAlignment="1">
      <alignment horizontal="left" vertical="top" indent="2"/>
    </xf>
    <xf numFmtId="0" fontId="7" fillId="0" borderId="14" xfId="0" applyFont="1" applyBorder="1" applyAlignment="1">
      <alignment horizontal="left"/>
    </xf>
    <xf numFmtId="0" fontId="6" fillId="0" borderId="6" xfId="0" applyFont="1" applyBorder="1" applyAlignment="1">
      <alignment horizontal="left" vertical="top" indent="2"/>
    </xf>
    <xf numFmtId="0" fontId="6" fillId="0" borderId="7" xfId="0" applyFont="1" applyBorder="1" applyAlignment="1">
      <alignment horizontal="left" vertical="top" indent="2"/>
    </xf>
    <xf numFmtId="0" fontId="6" fillId="0" borderId="8" xfId="0" applyFont="1" applyBorder="1" applyAlignment="1">
      <alignment horizontal="left" vertical="top" indent="2"/>
    </xf>
    <xf numFmtId="0" fontId="2" fillId="3" borderId="11" xfId="2" applyFill="1" applyBorder="1" applyAlignment="1" applyProtection="1">
      <alignment horizontal="left"/>
      <protection locked="0"/>
    </xf>
    <xf numFmtId="0" fontId="15" fillId="3" borderId="11" xfId="2" applyFont="1" applyFill="1" applyBorder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left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6" fillId="3" borderId="15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center"/>
    </xf>
    <xf numFmtId="0" fontId="13" fillId="4" borderId="7" xfId="0" applyFont="1" applyFill="1" applyBorder="1" applyAlignment="1" applyProtection="1">
      <alignment vertical="center"/>
      <protection locked="0"/>
    </xf>
    <xf numFmtId="0" fontId="8" fillId="0" borderId="4" xfId="0" applyFont="1" applyBorder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6" fillId="0" borderId="16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17" fillId="2" borderId="16" xfId="0" applyFont="1" applyFill="1" applyBorder="1"/>
    <xf numFmtId="0" fontId="17" fillId="2" borderId="15" xfId="0" applyFont="1" applyFill="1" applyBorder="1"/>
    <xf numFmtId="0" fontId="6" fillId="0" borderId="10" xfId="0" applyFont="1" applyBorder="1" applyProtection="1">
      <protection locked="0"/>
    </xf>
    <xf numFmtId="0" fontId="16" fillId="0" borderId="16" xfId="0" applyFont="1" applyBorder="1" applyProtection="1">
      <protection locked="0"/>
    </xf>
    <xf numFmtId="0" fontId="16" fillId="0" borderId="15" xfId="0" applyFont="1" applyBorder="1" applyProtection="1">
      <protection locked="0"/>
    </xf>
    <xf numFmtId="0" fontId="13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6" fillId="0" borderId="15" xfId="0" applyFont="1" applyBorder="1"/>
    <xf numFmtId="0" fontId="16" fillId="0" borderId="10" xfId="0" applyFont="1" applyBorder="1" applyProtection="1">
      <protection locked="0"/>
    </xf>
    <xf numFmtId="0" fontId="19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</cellXfs>
  <cellStyles count="3">
    <cellStyle name="Euro" xfId="1" xr:uid="{00000000-0005-0000-0000-000000000000}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showGridLines="0" tabSelected="1" zoomScaleNormal="100" workbookViewId="0">
      <selection activeCell="C15" sqref="C15:H15"/>
    </sheetView>
  </sheetViews>
  <sheetFormatPr baseColWidth="10" defaultColWidth="11.46484375" defaultRowHeight="13.15" x14ac:dyDescent="0.35"/>
  <cols>
    <col min="1" max="1" width="5.33203125" style="1" customWidth="1"/>
    <col min="2" max="2" width="7.53125" style="1" customWidth="1"/>
    <col min="3" max="3" width="14.53125" style="1" customWidth="1"/>
    <col min="4" max="4" width="19.33203125" style="1" customWidth="1"/>
    <col min="5" max="5" width="7.46484375" style="1" customWidth="1"/>
    <col min="6" max="6" width="19.33203125" style="1" customWidth="1"/>
    <col min="7" max="7" width="6.33203125" style="1" customWidth="1"/>
    <col min="8" max="8" width="11.6640625" style="1" bestFit="1" customWidth="1"/>
    <col min="9" max="16384" width="11.46484375" style="1"/>
  </cols>
  <sheetData>
    <row r="1" spans="1:10" ht="19.5" x14ac:dyDescent="0.35">
      <c r="A1" s="73" t="s">
        <v>48</v>
      </c>
      <c r="B1" s="73"/>
      <c r="C1" s="73"/>
      <c r="D1" s="73"/>
      <c r="E1" s="73"/>
      <c r="F1" s="73"/>
      <c r="G1" s="73"/>
      <c r="H1" s="73"/>
    </row>
    <row r="2" spans="1:10" ht="19.5" x14ac:dyDescent="0.35">
      <c r="A2" s="2"/>
      <c r="B2" s="2"/>
      <c r="C2" s="3"/>
      <c r="D2" s="3"/>
      <c r="E2" s="3"/>
      <c r="F2" s="3"/>
      <c r="G2" s="3"/>
      <c r="H2" s="3"/>
    </row>
    <row r="3" spans="1:10" ht="6.5" customHeight="1" x14ac:dyDescent="0.35">
      <c r="A3" s="2"/>
      <c r="B3" s="2"/>
      <c r="C3" s="3"/>
      <c r="D3" s="3"/>
      <c r="E3" s="40"/>
      <c r="F3" s="41"/>
      <c r="G3" s="41"/>
      <c r="H3" s="42"/>
    </row>
    <row r="4" spans="1:10" ht="14.65" x14ac:dyDescent="0.35">
      <c r="A4" s="4" t="s">
        <v>26</v>
      </c>
      <c r="B4" s="4"/>
      <c r="C4" s="5"/>
      <c r="D4" s="5"/>
      <c r="E4" s="43" t="s">
        <v>24</v>
      </c>
      <c r="F4" s="44"/>
      <c r="G4" s="44"/>
      <c r="H4" s="45">
        <v>25</v>
      </c>
    </row>
    <row r="5" spans="1:10" ht="15.4" x14ac:dyDescent="0.35">
      <c r="A5" s="2"/>
      <c r="B5" s="2"/>
      <c r="C5" s="6"/>
      <c r="D5" s="5"/>
      <c r="E5" s="75" t="s">
        <v>25</v>
      </c>
      <c r="F5" s="76"/>
      <c r="G5" s="76"/>
      <c r="H5" s="36">
        <f>SUM(H27:H128)</f>
        <v>0</v>
      </c>
      <c r="I5" s="35"/>
      <c r="J5" s="35"/>
    </row>
    <row r="6" spans="1:10" ht="22.5" x14ac:dyDescent="0.4">
      <c r="A6" s="7" t="s">
        <v>0</v>
      </c>
      <c r="B6" s="7"/>
      <c r="C6" s="8"/>
      <c r="D6" s="8"/>
      <c r="E6" s="37" t="s">
        <v>49</v>
      </c>
      <c r="F6" s="38"/>
      <c r="G6" s="38"/>
      <c r="H6" s="39"/>
      <c r="I6" s="23"/>
    </row>
    <row r="7" spans="1:10" ht="15" customHeight="1" x14ac:dyDescent="0.4">
      <c r="A7" s="7"/>
      <c r="B7" s="7"/>
      <c r="C7" s="8"/>
      <c r="D7" s="8"/>
      <c r="E7" s="37" t="s">
        <v>45</v>
      </c>
      <c r="F7" s="38"/>
      <c r="G7" s="38"/>
      <c r="H7" s="39"/>
    </row>
    <row r="8" spans="1:10" ht="15" customHeight="1" x14ac:dyDescent="0.35">
      <c r="A8" s="88" t="s">
        <v>50</v>
      </c>
      <c r="B8" s="88"/>
      <c r="C8" s="88"/>
      <c r="D8" s="89"/>
      <c r="E8" s="59" t="s">
        <v>27</v>
      </c>
      <c r="F8" s="60"/>
      <c r="G8" s="60"/>
      <c r="H8" s="61"/>
    </row>
    <row r="9" spans="1:10" ht="15" customHeight="1" x14ac:dyDescent="0.35">
      <c r="A9" s="88"/>
      <c r="B9" s="88"/>
      <c r="C9" s="88"/>
      <c r="D9" s="89"/>
      <c r="E9" s="59" t="s">
        <v>41</v>
      </c>
      <c r="F9" s="60"/>
      <c r="G9" s="60"/>
      <c r="H9" s="61"/>
    </row>
    <row r="10" spans="1:10" ht="15" customHeight="1" x14ac:dyDescent="0.35">
      <c r="A10" s="88"/>
      <c r="B10" s="88"/>
      <c r="C10" s="88"/>
      <c r="D10" s="89"/>
      <c r="E10" s="59" t="s">
        <v>42</v>
      </c>
      <c r="F10" s="60"/>
      <c r="G10" s="60"/>
      <c r="H10" s="61"/>
    </row>
    <row r="11" spans="1:10" ht="15" customHeight="1" x14ac:dyDescent="0.35">
      <c r="A11" s="34"/>
      <c r="B11" s="34"/>
      <c r="C11" s="8"/>
      <c r="D11" s="8"/>
      <c r="E11" s="59" t="s">
        <v>47</v>
      </c>
      <c r="F11" s="60"/>
      <c r="G11" s="60"/>
      <c r="H11" s="61"/>
    </row>
    <row r="12" spans="1:10" ht="15.4" x14ac:dyDescent="0.35">
      <c r="A12" s="90" t="s">
        <v>23</v>
      </c>
      <c r="B12" s="46"/>
      <c r="C12" s="5"/>
      <c r="D12" s="5"/>
      <c r="E12" s="59" t="s">
        <v>46</v>
      </c>
      <c r="F12" s="60"/>
      <c r="G12" s="60"/>
      <c r="H12" s="61"/>
    </row>
    <row r="13" spans="1:10" ht="6.5" customHeight="1" x14ac:dyDescent="0.35">
      <c r="A13" s="4"/>
      <c r="B13" s="4"/>
      <c r="C13" s="5"/>
      <c r="D13" s="5"/>
      <c r="E13" s="63"/>
      <c r="F13" s="64"/>
      <c r="G13" s="64"/>
      <c r="H13" s="65"/>
    </row>
    <row r="14" spans="1:10" x14ac:dyDescent="0.35">
      <c r="A14" s="9"/>
      <c r="B14" s="9"/>
      <c r="C14" s="9"/>
      <c r="D14" s="9"/>
      <c r="E14" s="10"/>
      <c r="F14" s="9"/>
      <c r="G14" s="10"/>
      <c r="H14" s="10"/>
    </row>
    <row r="15" spans="1:10" ht="17.25" x14ac:dyDescent="0.35">
      <c r="A15" s="11" t="s">
        <v>1</v>
      </c>
      <c r="B15" s="11"/>
      <c r="C15" s="74"/>
      <c r="D15" s="74"/>
      <c r="E15" s="74"/>
      <c r="F15" s="74"/>
      <c r="G15" s="74"/>
      <c r="H15" s="74"/>
    </row>
    <row r="16" spans="1:10" ht="17.25" x14ac:dyDescent="0.35">
      <c r="A16" s="23" t="s">
        <v>39</v>
      </c>
      <c r="B16" s="11"/>
      <c r="C16" s="12"/>
      <c r="D16" s="11"/>
      <c r="E16" s="53"/>
      <c r="F16" s="23" t="s">
        <v>40</v>
      </c>
      <c r="G16" s="70"/>
      <c r="H16" s="70"/>
    </row>
    <row r="17" spans="1:9" x14ac:dyDescent="0.35">
      <c r="A17" s="13"/>
      <c r="B17" s="15"/>
      <c r="C17" s="14"/>
      <c r="D17" s="15"/>
      <c r="E17" s="15"/>
      <c r="F17" s="15"/>
      <c r="G17" s="15"/>
      <c r="H17" s="16"/>
      <c r="I17" s="17"/>
    </row>
    <row r="18" spans="1:9" ht="14.65" x14ac:dyDescent="0.35">
      <c r="A18" s="18" t="s">
        <v>2</v>
      </c>
      <c r="B18" s="50"/>
      <c r="C18" s="19"/>
      <c r="H18" s="20"/>
      <c r="I18" s="21"/>
    </row>
    <row r="19" spans="1:9" ht="14.65" x14ac:dyDescent="0.35">
      <c r="A19" s="18"/>
      <c r="B19" s="50"/>
      <c r="C19" s="19"/>
      <c r="H19" s="22"/>
      <c r="I19" s="17"/>
    </row>
    <row r="20" spans="1:9" x14ac:dyDescent="0.35">
      <c r="A20" s="23" t="s">
        <v>3</v>
      </c>
      <c r="C20" s="68"/>
      <c r="D20" s="68"/>
      <c r="E20" s="1" t="s">
        <v>4</v>
      </c>
      <c r="F20" s="68"/>
      <c r="G20" s="68"/>
      <c r="H20" s="69"/>
      <c r="I20" s="21"/>
    </row>
    <row r="21" spans="1:9" x14ac:dyDescent="0.35">
      <c r="A21" s="23" t="s">
        <v>5</v>
      </c>
      <c r="C21" s="71"/>
      <c r="D21" s="71"/>
      <c r="E21" s="1" t="s">
        <v>6</v>
      </c>
      <c r="F21" s="71"/>
      <c r="G21" s="71"/>
      <c r="H21" s="72"/>
      <c r="I21" s="21"/>
    </row>
    <row r="22" spans="1:9" x14ac:dyDescent="0.35">
      <c r="A22" s="23" t="s">
        <v>7</v>
      </c>
      <c r="C22" s="71"/>
      <c r="D22" s="71"/>
      <c r="E22" s="1" t="s">
        <v>8</v>
      </c>
      <c r="F22" s="71"/>
      <c r="G22" s="71"/>
      <c r="H22" s="72"/>
      <c r="I22" s="21"/>
    </row>
    <row r="23" spans="1:9" x14ac:dyDescent="0.35">
      <c r="A23" s="23" t="s">
        <v>9</v>
      </c>
      <c r="C23" s="66"/>
      <c r="D23" s="67"/>
      <c r="E23" s="52"/>
      <c r="F23" s="52"/>
      <c r="G23" s="52"/>
      <c r="H23" s="22"/>
      <c r="I23" s="17"/>
    </row>
    <row r="24" spans="1:9" x14ac:dyDescent="0.35">
      <c r="A24" s="24"/>
      <c r="B24" s="51"/>
      <c r="C24" s="25"/>
      <c r="D24" s="26"/>
      <c r="E24" s="26"/>
      <c r="F24" s="26"/>
      <c r="G24" s="26"/>
      <c r="H24" s="27"/>
      <c r="I24" s="17"/>
    </row>
    <row r="25" spans="1:9" x14ac:dyDescent="0.35">
      <c r="G25" s="17"/>
      <c r="H25" s="17"/>
    </row>
    <row r="26" spans="1:9" x14ac:dyDescent="0.35">
      <c r="A26" s="28" t="s">
        <v>10</v>
      </c>
      <c r="B26" s="62" t="s">
        <v>3</v>
      </c>
      <c r="C26" s="62"/>
      <c r="D26" s="19" t="s">
        <v>5</v>
      </c>
      <c r="E26" s="28" t="s">
        <v>11</v>
      </c>
      <c r="F26" s="52" t="s">
        <v>12</v>
      </c>
      <c r="G26" s="28" t="s">
        <v>28</v>
      </c>
      <c r="H26" s="28" t="s">
        <v>13</v>
      </c>
    </row>
    <row r="27" spans="1:9" x14ac:dyDescent="0.35">
      <c r="A27" s="29">
        <f>IF(B27&lt;&gt;"",1,B27)</f>
        <v>0</v>
      </c>
      <c r="B27" s="57"/>
      <c r="C27" s="58"/>
      <c r="D27" s="47"/>
      <c r="E27" s="48"/>
      <c r="F27" s="30">
        <f t="shared" ref="F27:F66" si="0">IF(B27&lt;&gt;"",$C$15,B27)</f>
        <v>0</v>
      </c>
      <c r="G27" s="49"/>
      <c r="H27" s="31">
        <f t="shared" ref="H27:H45" si="1">IF(A27&gt;0,$H$4,0)</f>
        <v>0</v>
      </c>
    </row>
    <row r="28" spans="1:9" x14ac:dyDescent="0.35">
      <c r="A28" s="29">
        <f t="shared" ref="A28:A66" si="2">IF(B28&lt;&gt;"",A27+1,B28)</f>
        <v>0</v>
      </c>
      <c r="B28" s="57"/>
      <c r="C28" s="58"/>
      <c r="D28" s="47"/>
      <c r="E28" s="48"/>
      <c r="F28" s="30">
        <f t="shared" si="0"/>
        <v>0</v>
      </c>
      <c r="G28" s="49"/>
      <c r="H28" s="31">
        <f t="shared" si="1"/>
        <v>0</v>
      </c>
    </row>
    <row r="29" spans="1:9" x14ac:dyDescent="0.35">
      <c r="A29" s="29">
        <f t="shared" si="2"/>
        <v>0</v>
      </c>
      <c r="B29" s="57"/>
      <c r="C29" s="58"/>
      <c r="D29" s="47"/>
      <c r="E29" s="48"/>
      <c r="F29" s="30">
        <f t="shared" si="0"/>
        <v>0</v>
      </c>
      <c r="G29" s="49"/>
      <c r="H29" s="31">
        <f t="shared" si="1"/>
        <v>0</v>
      </c>
    </row>
    <row r="30" spans="1:9" x14ac:dyDescent="0.35">
      <c r="A30" s="29">
        <f t="shared" si="2"/>
        <v>0</v>
      </c>
      <c r="B30" s="57"/>
      <c r="C30" s="58"/>
      <c r="D30" s="47"/>
      <c r="E30" s="48"/>
      <c r="F30" s="30">
        <f t="shared" si="0"/>
        <v>0</v>
      </c>
      <c r="G30" s="49"/>
      <c r="H30" s="31">
        <f t="shared" si="1"/>
        <v>0</v>
      </c>
    </row>
    <row r="31" spans="1:9" x14ac:dyDescent="0.35">
      <c r="A31" s="29">
        <f t="shared" si="2"/>
        <v>0</v>
      </c>
      <c r="B31" s="57"/>
      <c r="C31" s="58"/>
      <c r="D31" s="47"/>
      <c r="E31" s="48"/>
      <c r="F31" s="30">
        <f t="shared" si="0"/>
        <v>0</v>
      </c>
      <c r="G31" s="49"/>
      <c r="H31" s="31">
        <f t="shared" si="1"/>
        <v>0</v>
      </c>
    </row>
    <row r="32" spans="1:9" x14ac:dyDescent="0.35">
      <c r="A32" s="29">
        <f t="shared" si="2"/>
        <v>0</v>
      </c>
      <c r="B32" s="57"/>
      <c r="C32" s="58"/>
      <c r="D32" s="47"/>
      <c r="E32" s="48"/>
      <c r="F32" s="30">
        <f t="shared" si="0"/>
        <v>0</v>
      </c>
      <c r="G32" s="49"/>
      <c r="H32" s="31">
        <f t="shared" si="1"/>
        <v>0</v>
      </c>
    </row>
    <row r="33" spans="1:8" x14ac:dyDescent="0.35">
      <c r="A33" s="29">
        <f t="shared" si="2"/>
        <v>0</v>
      </c>
      <c r="B33" s="57"/>
      <c r="C33" s="58"/>
      <c r="D33" s="47"/>
      <c r="E33" s="48"/>
      <c r="F33" s="30">
        <f t="shared" si="0"/>
        <v>0</v>
      </c>
      <c r="G33" s="49"/>
      <c r="H33" s="31">
        <f t="shared" si="1"/>
        <v>0</v>
      </c>
    </row>
    <row r="34" spans="1:8" x14ac:dyDescent="0.35">
      <c r="A34" s="29">
        <f t="shared" si="2"/>
        <v>0</v>
      </c>
      <c r="B34" s="57"/>
      <c r="C34" s="58"/>
      <c r="D34" s="47"/>
      <c r="E34" s="48"/>
      <c r="F34" s="30">
        <f t="shared" si="0"/>
        <v>0</v>
      </c>
      <c r="G34" s="49"/>
      <c r="H34" s="31">
        <f t="shared" si="1"/>
        <v>0</v>
      </c>
    </row>
    <row r="35" spans="1:8" x14ac:dyDescent="0.35">
      <c r="A35" s="29">
        <f t="shared" si="2"/>
        <v>0</v>
      </c>
      <c r="B35" s="57"/>
      <c r="C35" s="58"/>
      <c r="D35" s="47"/>
      <c r="E35" s="48"/>
      <c r="F35" s="30">
        <f t="shared" si="0"/>
        <v>0</v>
      </c>
      <c r="G35" s="49"/>
      <c r="H35" s="31">
        <f t="shared" si="1"/>
        <v>0</v>
      </c>
    </row>
    <row r="36" spans="1:8" x14ac:dyDescent="0.35">
      <c r="A36" s="29">
        <f t="shared" si="2"/>
        <v>0</v>
      </c>
      <c r="B36" s="57"/>
      <c r="C36" s="58"/>
      <c r="D36" s="47"/>
      <c r="E36" s="48"/>
      <c r="F36" s="30">
        <f t="shared" si="0"/>
        <v>0</v>
      </c>
      <c r="G36" s="49"/>
      <c r="H36" s="31">
        <f t="shared" si="1"/>
        <v>0</v>
      </c>
    </row>
    <row r="37" spans="1:8" x14ac:dyDescent="0.35">
      <c r="A37" s="29">
        <f t="shared" si="2"/>
        <v>0</v>
      </c>
      <c r="B37" s="57"/>
      <c r="C37" s="58"/>
      <c r="D37" s="47"/>
      <c r="E37" s="48"/>
      <c r="F37" s="30">
        <f t="shared" si="0"/>
        <v>0</v>
      </c>
      <c r="G37" s="49"/>
      <c r="H37" s="31">
        <f t="shared" si="1"/>
        <v>0</v>
      </c>
    </row>
    <row r="38" spans="1:8" x14ac:dyDescent="0.35">
      <c r="A38" s="29">
        <f t="shared" si="2"/>
        <v>0</v>
      </c>
      <c r="B38" s="57"/>
      <c r="C38" s="58"/>
      <c r="D38" s="47"/>
      <c r="E38" s="48"/>
      <c r="F38" s="30">
        <f t="shared" si="0"/>
        <v>0</v>
      </c>
      <c r="G38" s="49"/>
      <c r="H38" s="31">
        <f t="shared" si="1"/>
        <v>0</v>
      </c>
    </row>
    <row r="39" spans="1:8" x14ac:dyDescent="0.35">
      <c r="A39" s="29">
        <f t="shared" si="2"/>
        <v>0</v>
      </c>
      <c r="B39" s="57"/>
      <c r="C39" s="58"/>
      <c r="D39" s="47"/>
      <c r="E39" s="48"/>
      <c r="F39" s="30">
        <f t="shared" si="0"/>
        <v>0</v>
      </c>
      <c r="G39" s="49"/>
      <c r="H39" s="31">
        <f t="shared" si="1"/>
        <v>0</v>
      </c>
    </row>
    <row r="40" spans="1:8" x14ac:dyDescent="0.35">
      <c r="A40" s="29">
        <f t="shared" si="2"/>
        <v>0</v>
      </c>
      <c r="B40" s="57"/>
      <c r="C40" s="58"/>
      <c r="D40" s="47"/>
      <c r="E40" s="48"/>
      <c r="F40" s="30">
        <f t="shared" si="0"/>
        <v>0</v>
      </c>
      <c r="G40" s="49"/>
      <c r="H40" s="31">
        <f t="shared" si="1"/>
        <v>0</v>
      </c>
    </row>
    <row r="41" spans="1:8" x14ac:dyDescent="0.35">
      <c r="A41" s="29">
        <f t="shared" si="2"/>
        <v>0</v>
      </c>
      <c r="B41" s="57"/>
      <c r="C41" s="58"/>
      <c r="D41" s="47"/>
      <c r="E41" s="48"/>
      <c r="F41" s="30">
        <f t="shared" si="0"/>
        <v>0</v>
      </c>
      <c r="G41" s="49"/>
      <c r="H41" s="31">
        <f t="shared" si="1"/>
        <v>0</v>
      </c>
    </row>
    <row r="42" spans="1:8" x14ac:dyDescent="0.35">
      <c r="A42" s="29">
        <f t="shared" si="2"/>
        <v>0</v>
      </c>
      <c r="B42" s="57"/>
      <c r="C42" s="58"/>
      <c r="D42" s="47"/>
      <c r="E42" s="48"/>
      <c r="F42" s="30">
        <f t="shared" si="0"/>
        <v>0</v>
      </c>
      <c r="G42" s="49"/>
      <c r="H42" s="31">
        <f t="shared" si="1"/>
        <v>0</v>
      </c>
    </row>
    <row r="43" spans="1:8" x14ac:dyDescent="0.35">
      <c r="A43" s="29">
        <f t="shared" si="2"/>
        <v>0</v>
      </c>
      <c r="B43" s="57"/>
      <c r="C43" s="58"/>
      <c r="D43" s="47"/>
      <c r="E43" s="48"/>
      <c r="F43" s="30">
        <f t="shared" si="0"/>
        <v>0</v>
      </c>
      <c r="G43" s="49"/>
      <c r="H43" s="31">
        <f t="shared" si="1"/>
        <v>0</v>
      </c>
    </row>
    <row r="44" spans="1:8" x14ac:dyDescent="0.35">
      <c r="A44" s="29">
        <f t="shared" si="2"/>
        <v>0</v>
      </c>
      <c r="B44" s="57"/>
      <c r="C44" s="58"/>
      <c r="D44" s="47"/>
      <c r="E44" s="48"/>
      <c r="F44" s="30">
        <f t="shared" si="0"/>
        <v>0</v>
      </c>
      <c r="G44" s="49"/>
      <c r="H44" s="31">
        <f t="shared" si="1"/>
        <v>0</v>
      </c>
    </row>
    <row r="45" spans="1:8" x14ac:dyDescent="0.35">
      <c r="A45" s="29">
        <f t="shared" si="2"/>
        <v>0</v>
      </c>
      <c r="B45" s="57"/>
      <c r="C45" s="58"/>
      <c r="D45" s="47"/>
      <c r="E45" s="48"/>
      <c r="F45" s="30">
        <f t="shared" si="0"/>
        <v>0</v>
      </c>
      <c r="G45" s="49"/>
      <c r="H45" s="31">
        <f t="shared" si="1"/>
        <v>0</v>
      </c>
    </row>
    <row r="46" spans="1:8" x14ac:dyDescent="0.35">
      <c r="A46" s="29">
        <f t="shared" si="2"/>
        <v>0</v>
      </c>
      <c r="B46" s="57"/>
      <c r="C46" s="58"/>
      <c r="D46" s="47"/>
      <c r="E46" s="48"/>
      <c r="F46" s="30">
        <f t="shared" si="0"/>
        <v>0</v>
      </c>
      <c r="G46" s="49"/>
      <c r="H46" s="31">
        <f t="shared" ref="H46:H55" si="3">IF(A46&gt;0,$H$4,0)</f>
        <v>0</v>
      </c>
    </row>
    <row r="47" spans="1:8" x14ac:dyDescent="0.35">
      <c r="A47" s="29">
        <f t="shared" si="2"/>
        <v>0</v>
      </c>
      <c r="B47" s="57"/>
      <c r="C47" s="58"/>
      <c r="D47" s="47"/>
      <c r="E47" s="48"/>
      <c r="F47" s="30">
        <f t="shared" si="0"/>
        <v>0</v>
      </c>
      <c r="G47" s="49"/>
      <c r="H47" s="31">
        <f t="shared" si="3"/>
        <v>0</v>
      </c>
    </row>
    <row r="48" spans="1:8" x14ac:dyDescent="0.35">
      <c r="A48" s="29">
        <f t="shared" si="2"/>
        <v>0</v>
      </c>
      <c r="B48" s="57"/>
      <c r="C48" s="58"/>
      <c r="D48" s="47"/>
      <c r="E48" s="48"/>
      <c r="F48" s="30">
        <f t="shared" si="0"/>
        <v>0</v>
      </c>
      <c r="G48" s="49"/>
      <c r="H48" s="31">
        <f t="shared" si="3"/>
        <v>0</v>
      </c>
    </row>
    <row r="49" spans="1:8" x14ac:dyDescent="0.35">
      <c r="A49" s="29">
        <f t="shared" si="2"/>
        <v>0</v>
      </c>
      <c r="B49" s="57"/>
      <c r="C49" s="58"/>
      <c r="D49" s="47"/>
      <c r="E49" s="48"/>
      <c r="F49" s="30">
        <f t="shared" si="0"/>
        <v>0</v>
      </c>
      <c r="G49" s="49"/>
      <c r="H49" s="31">
        <f t="shared" si="3"/>
        <v>0</v>
      </c>
    </row>
    <row r="50" spans="1:8" x14ac:dyDescent="0.35">
      <c r="A50" s="29">
        <f t="shared" si="2"/>
        <v>0</v>
      </c>
      <c r="B50" s="57"/>
      <c r="C50" s="58"/>
      <c r="D50" s="47"/>
      <c r="E50" s="48"/>
      <c r="F50" s="30">
        <f t="shared" si="0"/>
        <v>0</v>
      </c>
      <c r="G50" s="49"/>
      <c r="H50" s="31">
        <f t="shared" si="3"/>
        <v>0</v>
      </c>
    </row>
    <row r="51" spans="1:8" x14ac:dyDescent="0.35">
      <c r="A51" s="29">
        <f t="shared" si="2"/>
        <v>0</v>
      </c>
      <c r="B51" s="57"/>
      <c r="C51" s="58"/>
      <c r="D51" s="47"/>
      <c r="E51" s="48"/>
      <c r="F51" s="30">
        <f t="shared" si="0"/>
        <v>0</v>
      </c>
      <c r="G51" s="49"/>
      <c r="H51" s="31">
        <f t="shared" si="3"/>
        <v>0</v>
      </c>
    </row>
    <row r="52" spans="1:8" x14ac:dyDescent="0.35">
      <c r="A52" s="29">
        <f t="shared" si="2"/>
        <v>0</v>
      </c>
      <c r="B52" s="57"/>
      <c r="C52" s="58"/>
      <c r="D52" s="47"/>
      <c r="E52" s="48"/>
      <c r="F52" s="30">
        <f t="shared" si="0"/>
        <v>0</v>
      </c>
      <c r="G52" s="49"/>
      <c r="H52" s="31">
        <f t="shared" si="3"/>
        <v>0</v>
      </c>
    </row>
    <row r="53" spans="1:8" x14ac:dyDescent="0.35">
      <c r="A53" s="29">
        <f t="shared" si="2"/>
        <v>0</v>
      </c>
      <c r="B53" s="57"/>
      <c r="C53" s="58"/>
      <c r="D53" s="47"/>
      <c r="E53" s="48"/>
      <c r="F53" s="30">
        <f t="shared" si="0"/>
        <v>0</v>
      </c>
      <c r="G53" s="49"/>
      <c r="H53" s="31">
        <f t="shared" si="3"/>
        <v>0</v>
      </c>
    </row>
    <row r="54" spans="1:8" x14ac:dyDescent="0.35">
      <c r="A54" s="29">
        <f t="shared" si="2"/>
        <v>0</v>
      </c>
      <c r="B54" s="57"/>
      <c r="C54" s="58"/>
      <c r="D54" s="47"/>
      <c r="E54" s="48"/>
      <c r="F54" s="30">
        <f t="shared" si="0"/>
        <v>0</v>
      </c>
      <c r="G54" s="49"/>
      <c r="H54" s="31">
        <f t="shared" si="3"/>
        <v>0</v>
      </c>
    </row>
    <row r="55" spans="1:8" x14ac:dyDescent="0.35">
      <c r="A55" s="29">
        <f t="shared" si="2"/>
        <v>0</v>
      </c>
      <c r="B55" s="57"/>
      <c r="C55" s="58"/>
      <c r="D55" s="47"/>
      <c r="E55" s="48"/>
      <c r="F55" s="30">
        <f t="shared" si="0"/>
        <v>0</v>
      </c>
      <c r="G55" s="49"/>
      <c r="H55" s="31">
        <f t="shared" si="3"/>
        <v>0</v>
      </c>
    </row>
    <row r="56" spans="1:8" x14ac:dyDescent="0.35">
      <c r="A56" s="29">
        <f t="shared" si="2"/>
        <v>0</v>
      </c>
      <c r="B56" s="57"/>
      <c r="C56" s="58"/>
      <c r="D56" s="47"/>
      <c r="E56" s="48"/>
      <c r="F56" s="30">
        <f t="shared" si="0"/>
        <v>0</v>
      </c>
      <c r="G56" s="49"/>
      <c r="H56" s="31">
        <f t="shared" ref="H56:H66" si="4">IF(A56&gt;0,$H$4,0)</f>
        <v>0</v>
      </c>
    </row>
    <row r="57" spans="1:8" x14ac:dyDescent="0.35">
      <c r="A57" s="29">
        <f t="shared" si="2"/>
        <v>0</v>
      </c>
      <c r="B57" s="57"/>
      <c r="C57" s="58"/>
      <c r="D57" s="47"/>
      <c r="E57" s="48"/>
      <c r="F57" s="30">
        <f t="shared" si="0"/>
        <v>0</v>
      </c>
      <c r="G57" s="49"/>
      <c r="H57" s="31">
        <f t="shared" si="4"/>
        <v>0</v>
      </c>
    </row>
    <row r="58" spans="1:8" x14ac:dyDescent="0.35">
      <c r="A58" s="29">
        <f t="shared" si="2"/>
        <v>0</v>
      </c>
      <c r="B58" s="57"/>
      <c r="C58" s="58"/>
      <c r="D58" s="47"/>
      <c r="E58" s="48"/>
      <c r="F58" s="30">
        <f t="shared" si="0"/>
        <v>0</v>
      </c>
      <c r="G58" s="49"/>
      <c r="H58" s="31">
        <f t="shared" si="4"/>
        <v>0</v>
      </c>
    </row>
    <row r="59" spans="1:8" x14ac:dyDescent="0.35">
      <c r="A59" s="29">
        <f t="shared" si="2"/>
        <v>0</v>
      </c>
      <c r="B59" s="57"/>
      <c r="C59" s="58"/>
      <c r="D59" s="47"/>
      <c r="E59" s="48"/>
      <c r="F59" s="30">
        <f t="shared" si="0"/>
        <v>0</v>
      </c>
      <c r="G59" s="49"/>
      <c r="H59" s="31">
        <f t="shared" si="4"/>
        <v>0</v>
      </c>
    </row>
    <row r="60" spans="1:8" x14ac:dyDescent="0.35">
      <c r="A60" s="29">
        <f t="shared" si="2"/>
        <v>0</v>
      </c>
      <c r="B60" s="57"/>
      <c r="C60" s="58"/>
      <c r="D60" s="47"/>
      <c r="E60" s="48"/>
      <c r="F60" s="30">
        <f t="shared" si="0"/>
        <v>0</v>
      </c>
      <c r="G60" s="49"/>
      <c r="H60" s="31">
        <f t="shared" si="4"/>
        <v>0</v>
      </c>
    </row>
    <row r="61" spans="1:8" x14ac:dyDescent="0.35">
      <c r="A61" s="29">
        <f t="shared" si="2"/>
        <v>0</v>
      </c>
      <c r="B61" s="57"/>
      <c r="C61" s="58"/>
      <c r="D61" s="47"/>
      <c r="E61" s="48"/>
      <c r="F61" s="30">
        <f t="shared" si="0"/>
        <v>0</v>
      </c>
      <c r="G61" s="49"/>
      <c r="H61" s="31">
        <f t="shared" si="4"/>
        <v>0</v>
      </c>
    </row>
    <row r="62" spans="1:8" x14ac:dyDescent="0.35">
      <c r="A62" s="29">
        <f t="shared" si="2"/>
        <v>0</v>
      </c>
      <c r="B62" s="57"/>
      <c r="C62" s="58"/>
      <c r="D62" s="47"/>
      <c r="E62" s="48"/>
      <c r="F62" s="30">
        <f t="shared" si="0"/>
        <v>0</v>
      </c>
      <c r="G62" s="49"/>
      <c r="H62" s="31">
        <f t="shared" si="4"/>
        <v>0</v>
      </c>
    </row>
    <row r="63" spans="1:8" x14ac:dyDescent="0.35">
      <c r="A63" s="29">
        <f t="shared" si="2"/>
        <v>0</v>
      </c>
      <c r="B63" s="57"/>
      <c r="C63" s="58"/>
      <c r="D63" s="47"/>
      <c r="E63" s="48"/>
      <c r="F63" s="30">
        <f t="shared" si="0"/>
        <v>0</v>
      </c>
      <c r="G63" s="49"/>
      <c r="H63" s="31">
        <f t="shared" si="4"/>
        <v>0</v>
      </c>
    </row>
    <row r="64" spans="1:8" x14ac:dyDescent="0.35">
      <c r="A64" s="29">
        <f t="shared" si="2"/>
        <v>0</v>
      </c>
      <c r="B64" s="57"/>
      <c r="C64" s="58"/>
      <c r="D64" s="47"/>
      <c r="E64" s="48"/>
      <c r="F64" s="30">
        <f t="shared" si="0"/>
        <v>0</v>
      </c>
      <c r="G64" s="49"/>
      <c r="H64" s="31">
        <f t="shared" si="4"/>
        <v>0</v>
      </c>
    </row>
    <row r="65" spans="1:8" x14ac:dyDescent="0.35">
      <c r="A65" s="29">
        <f t="shared" si="2"/>
        <v>0</v>
      </c>
      <c r="B65" s="57"/>
      <c r="C65" s="58"/>
      <c r="D65" s="47"/>
      <c r="E65" s="48"/>
      <c r="F65" s="30">
        <f t="shared" si="0"/>
        <v>0</v>
      </c>
      <c r="G65" s="49"/>
      <c r="H65" s="31">
        <f t="shared" si="4"/>
        <v>0</v>
      </c>
    </row>
    <row r="66" spans="1:8" x14ac:dyDescent="0.35">
      <c r="A66" s="29">
        <f t="shared" si="2"/>
        <v>0</v>
      </c>
      <c r="B66" s="57"/>
      <c r="C66" s="58"/>
      <c r="D66" s="47"/>
      <c r="E66" s="48"/>
      <c r="F66" s="30">
        <f t="shared" si="0"/>
        <v>0</v>
      </c>
      <c r="G66" s="49"/>
      <c r="H66" s="31">
        <f t="shared" si="4"/>
        <v>0</v>
      </c>
    </row>
  </sheetData>
  <sheetProtection algorithmName="SHA-512" hashValue="Q1iRfN87IG2yv87N7vLAd9CYgU4/gR9B7tqjpSA4wU9vJ4/x81uXnC/7MhpIMTo62BT6BgStjwZh6dHLaoF0dg==" saltValue="U6C/UzKMv6YdAIj/manwGw==" spinCount="100000" sheet="1" formatCells="0" formatColumns="0" formatRows="0" insertColumns="0" insertRows="0" insertHyperlinks="0" deleteColumns="0" deleteRows="0" selectLockedCells="1" sort="0" autoFilter="0" pivotTables="0"/>
  <mergeCells count="59">
    <mergeCell ref="E10:H10"/>
    <mergeCell ref="A1:H1"/>
    <mergeCell ref="C20:D20"/>
    <mergeCell ref="C21:D21"/>
    <mergeCell ref="C22:D22"/>
    <mergeCell ref="C15:H15"/>
    <mergeCell ref="E5:G5"/>
    <mergeCell ref="E11:H11"/>
    <mergeCell ref="E9:H9"/>
    <mergeCell ref="E8:H8"/>
    <mergeCell ref="A8:D10"/>
    <mergeCell ref="B33:C33"/>
    <mergeCell ref="E12:H12"/>
    <mergeCell ref="B27:C27"/>
    <mergeCell ref="B26:C26"/>
    <mergeCell ref="E13:H13"/>
    <mergeCell ref="C23:D23"/>
    <mergeCell ref="F20:H20"/>
    <mergeCell ref="G16:H16"/>
    <mergeCell ref="F21:H21"/>
    <mergeCell ref="F22:H22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4:C64"/>
    <mergeCell ref="B65:C65"/>
    <mergeCell ref="B66:C66"/>
    <mergeCell ref="B58:C58"/>
    <mergeCell ref="B59:C59"/>
    <mergeCell ref="B60:C60"/>
    <mergeCell ref="B61:C61"/>
    <mergeCell ref="B62:C62"/>
    <mergeCell ref="B63:C63"/>
  </mergeCells>
  <phoneticPr fontId="4" type="noConversion"/>
  <printOptions horizontalCentered="1" verticalCentered="1"/>
  <pageMargins left="1.1811023622047245" right="0.59055118110236227" top="0.19685039370078741" bottom="0.19685039370078741" header="0" footer="0"/>
  <pageSetup paperSize="9" scale="92" orientation="portrait" horizontalDpi="4294967294" verticalDpi="4294967295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"/>
  <sheetViews>
    <sheetView showGridLines="0" showZeros="0" workbookViewId="0">
      <selection activeCell="B10" sqref="B10:C10"/>
    </sheetView>
  </sheetViews>
  <sheetFormatPr baseColWidth="10" defaultColWidth="11.46484375" defaultRowHeight="13.15" x14ac:dyDescent="0.35"/>
  <cols>
    <col min="1" max="1" width="3.6640625" style="1" customWidth="1"/>
    <col min="2" max="2" width="11.46484375" style="1"/>
    <col min="3" max="3" width="6.46484375" style="1" customWidth="1"/>
    <col min="4" max="4" width="11.46484375" style="1"/>
    <col min="5" max="5" width="3.46484375" style="1" customWidth="1"/>
    <col min="6" max="6" width="7.46484375" style="1" customWidth="1"/>
    <col min="7" max="8" width="11.46484375" style="1"/>
    <col min="9" max="9" width="5" style="1" bestFit="1" customWidth="1"/>
    <col min="10" max="10" width="18.6640625" style="1" bestFit="1" customWidth="1"/>
    <col min="11" max="11" width="26.46484375" style="1" bestFit="1" customWidth="1"/>
    <col min="12" max="12" width="23.33203125" style="1" bestFit="1" customWidth="1"/>
    <col min="13" max="13" width="35.6640625" style="1" bestFit="1" customWidth="1"/>
    <col min="14" max="16384" width="11.46484375" style="1"/>
  </cols>
  <sheetData>
    <row r="1" spans="1:13" ht="19.5" x14ac:dyDescent="0.35">
      <c r="A1" s="73" t="s">
        <v>48</v>
      </c>
      <c r="B1" s="73"/>
      <c r="C1" s="73"/>
      <c r="D1" s="73"/>
      <c r="E1" s="73"/>
      <c r="F1" s="73"/>
      <c r="G1" s="73"/>
    </row>
    <row r="3" spans="1:13" ht="14.65" x14ac:dyDescent="0.35">
      <c r="A3" s="4" t="s">
        <v>26</v>
      </c>
    </row>
    <row r="4" spans="1:13" x14ac:dyDescent="0.35">
      <c r="A4" s="2"/>
    </row>
    <row r="5" spans="1:13" ht="21.75" x14ac:dyDescent="0.35">
      <c r="A5" s="7" t="s">
        <v>21</v>
      </c>
    </row>
    <row r="6" spans="1:13" x14ac:dyDescent="0.35">
      <c r="A6" s="54"/>
    </row>
    <row r="7" spans="1:13" ht="17.25" x14ac:dyDescent="0.45">
      <c r="A7" s="85" t="s">
        <v>1</v>
      </c>
      <c r="B7" s="85"/>
      <c r="C7" s="84">
        <f>Turnerinnen!C15</f>
        <v>0</v>
      </c>
      <c r="D7" s="84"/>
      <c r="E7" s="84"/>
      <c r="F7" s="84"/>
      <c r="G7" s="84"/>
      <c r="H7" s="84"/>
      <c r="I7" s="84"/>
      <c r="J7" s="84"/>
    </row>
    <row r="9" spans="1:13" ht="14.25" x14ac:dyDescent="0.4">
      <c r="A9" s="55" t="s">
        <v>10</v>
      </c>
      <c r="B9" s="79" t="s">
        <v>14</v>
      </c>
      <c r="C9" s="80"/>
      <c r="D9" s="79" t="s">
        <v>15</v>
      </c>
      <c r="E9" s="80"/>
      <c r="F9" s="55" t="s">
        <v>16</v>
      </c>
      <c r="G9" s="79" t="s">
        <v>17</v>
      </c>
      <c r="H9" s="86"/>
      <c r="I9" s="55" t="s">
        <v>18</v>
      </c>
      <c r="J9" s="55" t="s">
        <v>19</v>
      </c>
      <c r="K9" s="55" t="s">
        <v>20</v>
      </c>
      <c r="L9" s="55" t="s">
        <v>44</v>
      </c>
      <c r="M9" s="55" t="s">
        <v>22</v>
      </c>
    </row>
    <row r="10" spans="1:13" ht="14.25" x14ac:dyDescent="0.4">
      <c r="A10" s="56">
        <v>1</v>
      </c>
      <c r="B10" s="87"/>
      <c r="C10" s="87"/>
      <c r="D10" s="82"/>
      <c r="E10" s="83"/>
      <c r="F10" s="32"/>
      <c r="G10" s="82"/>
      <c r="H10" s="83"/>
      <c r="I10" s="32"/>
      <c r="J10" s="32"/>
      <c r="K10" s="32"/>
      <c r="L10" s="33"/>
      <c r="M10" s="33"/>
    </row>
    <row r="11" spans="1:13" ht="14.25" x14ac:dyDescent="0.4">
      <c r="A11" s="56">
        <f t="shared" ref="A11:A19" si="0">A10+1</f>
        <v>2</v>
      </c>
      <c r="B11" s="81"/>
      <c r="C11" s="81"/>
      <c r="D11" s="77"/>
      <c r="E11" s="78"/>
      <c r="F11" s="33"/>
      <c r="G11" s="77"/>
      <c r="H11" s="78"/>
      <c r="I11" s="33"/>
      <c r="J11" s="33"/>
      <c r="K11" s="33"/>
      <c r="L11" s="33"/>
      <c r="M11" s="33"/>
    </row>
    <row r="12" spans="1:13" ht="14.25" x14ac:dyDescent="0.4">
      <c r="A12" s="56">
        <f t="shared" si="0"/>
        <v>3</v>
      </c>
      <c r="B12" s="81"/>
      <c r="C12" s="81"/>
      <c r="D12" s="77"/>
      <c r="E12" s="78"/>
      <c r="F12" s="33"/>
      <c r="G12" s="77"/>
      <c r="H12" s="78"/>
      <c r="I12" s="33"/>
      <c r="J12" s="33"/>
      <c r="K12" s="33"/>
      <c r="L12" s="33"/>
      <c r="M12" s="33"/>
    </row>
    <row r="13" spans="1:13" ht="14.25" x14ac:dyDescent="0.4">
      <c r="A13" s="56">
        <f t="shared" si="0"/>
        <v>4</v>
      </c>
      <c r="B13" s="81"/>
      <c r="C13" s="81"/>
      <c r="D13" s="77"/>
      <c r="E13" s="78"/>
      <c r="F13" s="33"/>
      <c r="G13" s="77"/>
      <c r="H13" s="78"/>
      <c r="I13" s="33"/>
      <c r="J13" s="33"/>
      <c r="K13" s="33"/>
      <c r="L13" s="33"/>
      <c r="M13" s="33"/>
    </row>
    <row r="14" spans="1:13" ht="14.25" x14ac:dyDescent="0.4">
      <c r="A14" s="56">
        <f t="shared" si="0"/>
        <v>5</v>
      </c>
      <c r="B14" s="81"/>
      <c r="C14" s="81"/>
      <c r="D14" s="77"/>
      <c r="E14" s="78"/>
      <c r="F14" s="33"/>
      <c r="G14" s="77"/>
      <c r="H14" s="78"/>
      <c r="I14" s="33"/>
      <c r="J14" s="33"/>
      <c r="K14" s="33"/>
      <c r="L14" s="33"/>
      <c r="M14" s="33"/>
    </row>
    <row r="15" spans="1:13" ht="14.25" x14ac:dyDescent="0.4">
      <c r="A15" s="56">
        <f t="shared" si="0"/>
        <v>6</v>
      </c>
      <c r="B15" s="81"/>
      <c r="C15" s="81"/>
      <c r="D15" s="77"/>
      <c r="E15" s="78"/>
      <c r="F15" s="33"/>
      <c r="G15" s="77"/>
      <c r="H15" s="78"/>
      <c r="I15" s="33"/>
      <c r="J15" s="33"/>
      <c r="K15" s="33"/>
      <c r="L15" s="33"/>
      <c r="M15" s="33"/>
    </row>
    <row r="16" spans="1:13" ht="14.25" x14ac:dyDescent="0.4">
      <c r="A16" s="56">
        <f t="shared" si="0"/>
        <v>7</v>
      </c>
      <c r="B16" s="81"/>
      <c r="C16" s="81"/>
      <c r="D16" s="77"/>
      <c r="E16" s="78"/>
      <c r="F16" s="33"/>
      <c r="G16" s="77"/>
      <c r="H16" s="78"/>
      <c r="I16" s="33"/>
      <c r="J16" s="33"/>
      <c r="K16" s="33"/>
      <c r="L16" s="33"/>
      <c r="M16" s="33"/>
    </row>
    <row r="17" spans="1:13" ht="14.25" x14ac:dyDescent="0.4">
      <c r="A17" s="56">
        <f t="shared" si="0"/>
        <v>8</v>
      </c>
      <c r="B17" s="81"/>
      <c r="C17" s="81"/>
      <c r="D17" s="77"/>
      <c r="E17" s="78"/>
      <c r="F17" s="33"/>
      <c r="G17" s="77"/>
      <c r="H17" s="78"/>
      <c r="I17" s="33"/>
      <c r="J17" s="33"/>
      <c r="K17" s="33"/>
      <c r="L17" s="33"/>
      <c r="M17" s="33"/>
    </row>
    <row r="18" spans="1:13" ht="14.25" x14ac:dyDescent="0.4">
      <c r="A18" s="56">
        <f t="shared" si="0"/>
        <v>9</v>
      </c>
      <c r="B18" s="81"/>
      <c r="C18" s="81"/>
      <c r="D18" s="77"/>
      <c r="E18" s="78"/>
      <c r="F18" s="33"/>
      <c r="G18" s="77"/>
      <c r="H18" s="78"/>
      <c r="I18" s="33"/>
      <c r="J18" s="33"/>
      <c r="K18" s="33"/>
      <c r="L18" s="33"/>
      <c r="M18" s="33"/>
    </row>
    <row r="19" spans="1:13" ht="14.25" x14ac:dyDescent="0.4">
      <c r="A19" s="56">
        <f t="shared" si="0"/>
        <v>10</v>
      </c>
      <c r="B19" s="81"/>
      <c r="C19" s="81"/>
      <c r="D19" s="77"/>
      <c r="E19" s="78"/>
      <c r="F19" s="33"/>
      <c r="G19" s="77"/>
      <c r="H19" s="78"/>
      <c r="I19" s="33"/>
      <c r="J19" s="33"/>
      <c r="K19" s="33"/>
      <c r="L19" s="33"/>
      <c r="M19" s="33"/>
    </row>
    <row r="22" spans="1:13" x14ac:dyDescent="0.35">
      <c r="A22" s="1" t="s">
        <v>37</v>
      </c>
    </row>
    <row r="24" spans="1:13" x14ac:dyDescent="0.35">
      <c r="A24" s="1" t="s">
        <v>29</v>
      </c>
      <c r="D24" s="1" t="s">
        <v>30</v>
      </c>
    </row>
    <row r="25" spans="1:13" x14ac:dyDescent="0.35">
      <c r="A25" s="1" t="s">
        <v>31</v>
      </c>
      <c r="D25" s="1" t="s">
        <v>32</v>
      </c>
    </row>
    <row r="26" spans="1:13" x14ac:dyDescent="0.35">
      <c r="A26" s="1" t="s">
        <v>33</v>
      </c>
      <c r="D26" s="1" t="s">
        <v>34</v>
      </c>
    </row>
    <row r="28" spans="1:13" x14ac:dyDescent="0.35">
      <c r="A28" s="1" t="s">
        <v>35</v>
      </c>
      <c r="D28" s="1" t="s">
        <v>36</v>
      </c>
    </row>
    <row r="30" spans="1:13" x14ac:dyDescent="0.35">
      <c r="A30" s="1" t="s">
        <v>43</v>
      </c>
    </row>
    <row r="31" spans="1:13" x14ac:dyDescent="0.35">
      <c r="A31" s="1" t="s">
        <v>38</v>
      </c>
    </row>
  </sheetData>
  <sheetProtection algorithmName="SHA-512" hashValue="q5hHfWYob0r9rOq2oa6L7j0Yxjeu5GQ8n3y00tYcG24cgyyAsO9AjozyZoGMWgzMdBnLH7GzmQU7sd9XzeBWDg==" saltValue="AWQzY8IGYYUoO49KpSb+Lw==" spinCount="100000" sheet="1" formatCells="0" formatColumns="0" formatRows="0" insertColumns="0" insertRows="0" insertHyperlinks="0" deleteColumns="0" deleteRows="0" selectLockedCells="1" sort="0" autoFilter="0" pivotTables="0"/>
  <mergeCells count="36">
    <mergeCell ref="G16:H16"/>
    <mergeCell ref="D15:E15"/>
    <mergeCell ref="D16:E16"/>
    <mergeCell ref="G10:H10"/>
    <mergeCell ref="B13:C13"/>
    <mergeCell ref="G13:H13"/>
    <mergeCell ref="B14:C14"/>
    <mergeCell ref="G14:H14"/>
    <mergeCell ref="B12:C12"/>
    <mergeCell ref="G12:H12"/>
    <mergeCell ref="A1:G1"/>
    <mergeCell ref="D10:E10"/>
    <mergeCell ref="D11:E11"/>
    <mergeCell ref="B11:C11"/>
    <mergeCell ref="G11:H11"/>
    <mergeCell ref="C7:J7"/>
    <mergeCell ref="A7:B7"/>
    <mergeCell ref="B9:C9"/>
    <mergeCell ref="G9:H9"/>
    <mergeCell ref="B10:C10"/>
    <mergeCell ref="D19:E19"/>
    <mergeCell ref="D9:E9"/>
    <mergeCell ref="B19:C19"/>
    <mergeCell ref="G19:H19"/>
    <mergeCell ref="D12:E12"/>
    <mergeCell ref="D13:E13"/>
    <mergeCell ref="D14:E14"/>
    <mergeCell ref="B17:C17"/>
    <mergeCell ref="G17:H17"/>
    <mergeCell ref="B18:C18"/>
    <mergeCell ref="G18:H18"/>
    <mergeCell ref="D17:E17"/>
    <mergeCell ref="D18:E18"/>
    <mergeCell ref="B15:C15"/>
    <mergeCell ref="G15:H15"/>
    <mergeCell ref="B16:C16"/>
  </mergeCells>
  <phoneticPr fontId="4" type="noConversion"/>
  <printOptions verticalCentered="1"/>
  <pageMargins left="0.39370078740157483" right="0.39370078740157483" top="0.98425196850393704" bottom="0.98425196850393704" header="0.51181102362204722" footer="0.51181102362204722"/>
  <pageSetup paperSize="9" scale="98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Turnerinnen</vt:lpstr>
      <vt:lpstr>Wertungsrichtende</vt:lpstr>
      <vt:lpstr>Turnerinnen!Druckbereich</vt:lpstr>
      <vt:lpstr>Wertungsrichtende!Druckbereich</vt:lpstr>
    </vt:vector>
  </TitlesOfParts>
  <Company>6463 Bürglen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Lauener</dc:creator>
  <cp:lastModifiedBy>Simon Gisler</cp:lastModifiedBy>
  <cp:lastPrinted>2018-01-26T13:16:06Z</cp:lastPrinted>
  <dcterms:created xsi:type="dcterms:W3CDTF">2005-11-13T20:59:40Z</dcterms:created>
  <dcterms:modified xsi:type="dcterms:W3CDTF">2023-11-02T13:53:39Z</dcterms:modified>
</cp:coreProperties>
</file>